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18" i="1"/>
  <c r="E18"/>
  <c r="S16" s="1"/>
  <c r="C18"/>
  <c r="R16"/>
  <c r="P16"/>
  <c r="N16"/>
  <c r="S15"/>
  <c r="Q15"/>
  <c r="O15"/>
  <c r="M15"/>
  <c r="R14"/>
  <c r="P14"/>
  <c r="N14"/>
  <c r="S13"/>
  <c r="Q13"/>
  <c r="O13"/>
  <c r="M13"/>
  <c r="R12"/>
  <c r="P12"/>
  <c r="N12"/>
  <c r="S11"/>
  <c r="Q11"/>
  <c r="O11"/>
  <c r="M11"/>
  <c r="R10"/>
  <c r="P10"/>
  <c r="N10"/>
  <c r="M10"/>
  <c r="K16"/>
  <c r="J16"/>
  <c r="I16"/>
  <c r="H16"/>
  <c r="G16"/>
  <c r="F16"/>
  <c r="E16"/>
  <c r="K15"/>
  <c r="J15"/>
  <c r="I15"/>
  <c r="H15"/>
  <c r="G15"/>
  <c r="F15"/>
  <c r="E15"/>
  <c r="K14"/>
  <c r="J14"/>
  <c r="I14"/>
  <c r="H14"/>
  <c r="G14"/>
  <c r="F14"/>
  <c r="E14"/>
  <c r="K13"/>
  <c r="J13"/>
  <c r="I13"/>
  <c r="H13"/>
  <c r="G13"/>
  <c r="F13"/>
  <c r="E13"/>
  <c r="K12"/>
  <c r="J12"/>
  <c r="I12"/>
  <c r="H12"/>
  <c r="G12"/>
  <c r="F12"/>
  <c r="E12"/>
  <c r="K11"/>
  <c r="J11"/>
  <c r="I11"/>
  <c r="H11"/>
  <c r="G11"/>
  <c r="F11"/>
  <c r="E11"/>
  <c r="K10"/>
  <c r="J10"/>
  <c r="I10"/>
  <c r="H10"/>
  <c r="G10"/>
  <c r="F10"/>
  <c r="E10"/>
  <c r="K9"/>
  <c r="J9"/>
  <c r="I9"/>
  <c r="H9"/>
  <c r="G9"/>
  <c r="E9"/>
  <c r="F9"/>
  <c r="H8"/>
  <c r="I8" s="1"/>
  <c r="J8" s="1"/>
  <c r="K8" s="1"/>
  <c r="G8"/>
  <c r="F8"/>
  <c r="E8"/>
  <c r="B10"/>
  <c r="A11"/>
  <c r="A12" s="1"/>
  <c r="O10" l="1"/>
  <c r="Q10"/>
  <c r="S10"/>
  <c r="N11"/>
  <c r="P11"/>
  <c r="R11"/>
  <c r="M12"/>
  <c r="O12"/>
  <c r="Q12"/>
  <c r="S12"/>
  <c r="N13"/>
  <c r="P13"/>
  <c r="R13"/>
  <c r="M14"/>
  <c r="O14"/>
  <c r="Q14"/>
  <c r="S14"/>
  <c r="N15"/>
  <c r="P15"/>
  <c r="R15"/>
  <c r="M16"/>
  <c r="O16"/>
  <c r="Q16"/>
  <c r="B12"/>
  <c r="A13"/>
  <c r="B11"/>
  <c r="A14" l="1"/>
  <c r="B13"/>
  <c r="A15" l="1"/>
  <c r="B14"/>
  <c r="A16" l="1"/>
  <c r="B16" s="1"/>
  <c r="B15"/>
  <c r="B18" l="1"/>
  <c r="C10" l="1"/>
  <c r="C11"/>
  <c r="C12"/>
  <c r="C13"/>
  <c r="C14"/>
  <c r="C16"/>
  <c r="C15"/>
</calcChain>
</file>

<file path=xl/sharedStrings.xml><?xml version="1.0" encoding="utf-8"?>
<sst xmlns="http://schemas.openxmlformats.org/spreadsheetml/2006/main" count="3" uniqueCount="3">
  <si>
    <t>1D Gaussian Mask with A variance of 1 pixel</t>
  </si>
  <si>
    <t>sum</t>
  </si>
  <si>
    <t>Normalized 2D Gaussian Mask with a variance of 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</si>
</sst>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2" fillId="3" borderId="0" xfId="2"/>
    <xf numFmtId="0" fontId="2" fillId="4" borderId="0" xfId="3"/>
    <xf numFmtId="0" fontId="1" fillId="2" borderId="0" xfId="1"/>
  </cellXfs>
  <cellStyles count="4">
    <cellStyle name="Accent1" xfId="2" builtinId="29"/>
    <cellStyle name="Accent2" xfId="3" builtinId="33"/>
    <cellStyle name="Good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354293999963291E-2"/>
          <c:y val="8.9458481827857317E-2"/>
          <c:w val="0.86666703375364795"/>
          <c:h val="0.87663861620236927"/>
        </c:manualLayout>
      </c:layout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Sheet1!$A$10:$A$16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xVal>
          <c:yVal>
            <c:numRef>
              <c:f>Sheet1!$B$10:$B$16</c:f>
              <c:numCache>
                <c:formatCode>General</c:formatCode>
                <c:ptCount val="7"/>
                <c:pt idx="0">
                  <c:v>1.2340980408667956E-4</c:v>
                </c:pt>
                <c:pt idx="1">
                  <c:v>1.8315638888734179E-2</c:v>
                </c:pt>
                <c:pt idx="2">
                  <c:v>0.36787944117144233</c:v>
                </c:pt>
                <c:pt idx="3">
                  <c:v>1</c:v>
                </c:pt>
                <c:pt idx="4">
                  <c:v>0.36787944117144233</c:v>
                </c:pt>
                <c:pt idx="5">
                  <c:v>1.8315638888734179E-2</c:v>
                </c:pt>
                <c:pt idx="6">
                  <c:v>1.2340980408667956E-4</c:v>
                </c:pt>
              </c:numCache>
            </c:numRef>
          </c:yVal>
          <c:smooth val="1"/>
        </c:ser>
        <c:axId val="45140992"/>
        <c:axId val="45139456"/>
      </c:scatterChart>
      <c:valAx>
        <c:axId val="45140992"/>
        <c:scaling>
          <c:orientation val="minMax"/>
        </c:scaling>
        <c:axPos val="b"/>
        <c:numFmt formatCode="General" sourceLinked="1"/>
        <c:tickLblPos val="nextTo"/>
        <c:crossAx val="45139456"/>
        <c:crosses val="autoZero"/>
        <c:crossBetween val="midCat"/>
      </c:valAx>
      <c:valAx>
        <c:axId val="45139456"/>
        <c:scaling>
          <c:orientation val="minMax"/>
        </c:scaling>
        <c:axPos val="l"/>
        <c:majorGridlines/>
        <c:numFmt formatCode="General" sourceLinked="1"/>
        <c:tickLblPos val="nextTo"/>
        <c:crossAx val="45140992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19</xdr:row>
      <xdr:rowOff>47625</xdr:rowOff>
    </xdr:from>
    <xdr:to>
      <xdr:col>4</xdr:col>
      <xdr:colOff>257176</xdr:colOff>
      <xdr:row>31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18"/>
  <sheetViews>
    <sheetView tabSelected="1" topLeftCell="A7" workbookViewId="0">
      <selection activeCell="M21" sqref="M21"/>
    </sheetView>
  </sheetViews>
  <sheetFormatPr defaultRowHeight="15"/>
  <cols>
    <col min="3" max="3" width="12" bestFit="1" customWidth="1"/>
    <col min="5" max="5" width="10" bestFit="1" customWidth="1"/>
    <col min="13" max="13" width="12.140625" bestFit="1" customWidth="1"/>
    <col min="14" max="18" width="9.28515625" bestFit="1" customWidth="1"/>
    <col min="19" max="19" width="12" bestFit="1" customWidth="1"/>
  </cols>
  <sheetData>
    <row r="3" spans="1:19">
      <c r="A3" t="s">
        <v>0</v>
      </c>
    </row>
    <row r="6" spans="1:19">
      <c r="M6" t="s">
        <v>2</v>
      </c>
    </row>
    <row r="8" spans="1:19">
      <c r="E8">
        <f>-3</f>
        <v>-3</v>
      </c>
      <c r="F8">
        <f>E8+1</f>
        <v>-2</v>
      </c>
      <c r="G8">
        <f t="shared" ref="G8:K8" si="0">F8+1</f>
        <v>-1</v>
      </c>
      <c r="H8">
        <f t="shared" si="0"/>
        <v>0</v>
      </c>
      <c r="I8">
        <f t="shared" si="0"/>
        <v>1</v>
      </c>
      <c r="J8">
        <f t="shared" si="0"/>
        <v>2</v>
      </c>
      <c r="K8">
        <f t="shared" si="0"/>
        <v>3</v>
      </c>
    </row>
    <row r="9" spans="1:19">
      <c r="E9">
        <f>EXP(-E8*E8)</f>
        <v>1.2340980408667956E-4</v>
      </c>
      <c r="F9">
        <f>EXP(-F8*F8)</f>
        <v>1.8315638888734179E-2</v>
      </c>
      <c r="G9">
        <f t="shared" ref="G9:K9" si="1">EXP(-G8*G8)</f>
        <v>0.36787944117144233</v>
      </c>
      <c r="H9">
        <f t="shared" si="1"/>
        <v>1</v>
      </c>
      <c r="I9">
        <f t="shared" si="1"/>
        <v>0.36787944117144233</v>
      </c>
      <c r="J9">
        <f t="shared" si="1"/>
        <v>1.8315638888734179E-2</v>
      </c>
      <c r="K9">
        <f t="shared" si="1"/>
        <v>1.2340980408667956E-4</v>
      </c>
    </row>
    <row r="10" spans="1:19">
      <c r="A10" s="1">
        <v>-3</v>
      </c>
      <c r="B10" s="1">
        <f>EXP(-A10*A10)</f>
        <v>1.2340980408667956E-4</v>
      </c>
      <c r="C10" s="1">
        <f>B10/$B$18</f>
        <v>6.9619332947448365E-5</v>
      </c>
      <c r="E10" s="3">
        <f>E$9*$B10</f>
        <v>1.5229979744712632E-8</v>
      </c>
      <c r="F10" s="3">
        <f t="shared" ref="F10:K16" si="2">F$9*$B10</f>
        <v>2.2603294069810542E-6</v>
      </c>
      <c r="G10" s="3">
        <f t="shared" si="2"/>
        <v>4.5399929762484854E-5</v>
      </c>
      <c r="H10" s="3">
        <f t="shared" si="2"/>
        <v>1.2340980408667956E-4</v>
      </c>
      <c r="I10" s="3">
        <f t="shared" si="2"/>
        <v>4.5399929762484854E-5</v>
      </c>
      <c r="J10" s="3">
        <f t="shared" si="2"/>
        <v>2.2603294069810542E-6</v>
      </c>
      <c r="K10" s="3">
        <f t="shared" si="2"/>
        <v>1.5229979744712632E-8</v>
      </c>
      <c r="M10" s="2">
        <f t="shared" ref="M10:M16" si="3">E10/$E$18</f>
        <v>4.8468515200476694E-9</v>
      </c>
      <c r="N10" s="2">
        <f t="shared" ref="N9:N16" si="4">F10/$E$18</f>
        <v>7.1933654579139977E-7</v>
      </c>
      <c r="O10" s="2">
        <f t="shared" ref="O9:O16" si="5">G10/$E$18</f>
        <v>1.4448260750691439E-5</v>
      </c>
      <c r="P10" s="2">
        <f t="shared" ref="P9:P16" si="6">H10/$E$18</f>
        <v>3.9274444651442582E-5</v>
      </c>
      <c r="Q10" s="2">
        <f t="shared" ref="Q9:Q16" si="7">I10/$E$18</f>
        <v>1.4448260750691439E-5</v>
      </c>
      <c r="R10" s="2">
        <f t="shared" ref="R9:R16" si="8">J10/$E$18</f>
        <v>7.1933654579139977E-7</v>
      </c>
      <c r="S10" s="2">
        <f t="shared" ref="S9:S16" si="9">K10/$E$18</f>
        <v>4.8468515200476694E-9</v>
      </c>
    </row>
    <row r="11" spans="1:19">
      <c r="A11" s="1">
        <f>A10+1</f>
        <v>-2</v>
      </c>
      <c r="B11" s="1">
        <f t="shared" ref="B11:B16" si="10">EXP(-A11*A11)</f>
        <v>1.8315638888734179E-2</v>
      </c>
      <c r="C11" s="1">
        <f>B11/$B$18</f>
        <v>1.0332425137344906E-2</v>
      </c>
      <c r="E11" s="3">
        <f t="shared" ref="E11:K16" si="11">E$9*$B11</f>
        <v>2.2603294069810542E-6</v>
      </c>
      <c r="F11" s="3">
        <f t="shared" si="2"/>
        <v>3.354626279025118E-4</v>
      </c>
      <c r="G11" s="3">
        <f t="shared" si="2"/>
        <v>6.737946999085467E-3</v>
      </c>
      <c r="H11" s="3">
        <f t="shared" si="2"/>
        <v>1.8315638888734179E-2</v>
      </c>
      <c r="I11" s="3">
        <f t="shared" si="2"/>
        <v>6.737946999085467E-3</v>
      </c>
      <c r="J11" s="3">
        <f t="shared" si="2"/>
        <v>3.354626279025118E-4</v>
      </c>
      <c r="K11" s="3">
        <f t="shared" si="2"/>
        <v>2.2603294069810542E-6</v>
      </c>
      <c r="M11" s="2">
        <f t="shared" si="3"/>
        <v>7.1933654579139977E-7</v>
      </c>
      <c r="N11" s="2">
        <f t="shared" si="4"/>
        <v>1.0675900921883689E-4</v>
      </c>
      <c r="O11" s="2">
        <f t="shared" si="5"/>
        <v>2.1443120215478813E-3</v>
      </c>
      <c r="P11" s="2">
        <f t="shared" si="6"/>
        <v>5.8288444027198858E-3</v>
      </c>
      <c r="Q11" s="2">
        <f t="shared" si="7"/>
        <v>2.1443120215478813E-3</v>
      </c>
      <c r="R11" s="2">
        <f t="shared" si="8"/>
        <v>1.0675900921883689E-4</v>
      </c>
      <c r="S11" s="2">
        <f t="shared" si="9"/>
        <v>7.1933654579139977E-7</v>
      </c>
    </row>
    <row r="12" spans="1:19">
      <c r="A12" s="1">
        <f t="shared" ref="A12:A16" si="12">A11+1</f>
        <v>-1</v>
      </c>
      <c r="B12" s="1">
        <f t="shared" si="10"/>
        <v>0.36787944117144233</v>
      </c>
      <c r="C12" s="1">
        <f>B12/$B$18</f>
        <v>0.20753230660221353</v>
      </c>
      <c r="E12" s="3">
        <f t="shared" si="11"/>
        <v>4.5399929762484854E-5</v>
      </c>
      <c r="F12" s="3">
        <f t="shared" si="2"/>
        <v>6.737946999085467E-3</v>
      </c>
      <c r="G12" s="3">
        <f t="shared" si="2"/>
        <v>0.1353352832366127</v>
      </c>
      <c r="H12" s="3">
        <f t="shared" si="2"/>
        <v>0.36787944117144233</v>
      </c>
      <c r="I12" s="3">
        <f t="shared" si="2"/>
        <v>0.1353352832366127</v>
      </c>
      <c r="J12" s="3">
        <f t="shared" si="2"/>
        <v>6.737946999085467E-3</v>
      </c>
      <c r="K12" s="3">
        <f t="shared" si="2"/>
        <v>4.5399929762484854E-5</v>
      </c>
      <c r="M12" s="2">
        <f t="shared" si="3"/>
        <v>1.4448260750691439E-5</v>
      </c>
      <c r="N12" s="2">
        <f t="shared" si="4"/>
        <v>2.1443120215478813E-3</v>
      </c>
      <c r="O12" s="2">
        <f t="shared" si="5"/>
        <v>4.3069658283635161E-2</v>
      </c>
      <c r="P12" s="2">
        <f t="shared" si="6"/>
        <v>0.11707546947034604</v>
      </c>
      <c r="Q12" s="2">
        <f t="shared" si="7"/>
        <v>4.3069658283635161E-2</v>
      </c>
      <c r="R12" s="2">
        <f t="shared" si="8"/>
        <v>2.1443120215478813E-3</v>
      </c>
      <c r="S12" s="2">
        <f t="shared" si="9"/>
        <v>1.4448260750691439E-5</v>
      </c>
    </row>
    <row r="13" spans="1:19">
      <c r="A13" s="1">
        <f t="shared" si="12"/>
        <v>0</v>
      </c>
      <c r="B13" s="1">
        <f t="shared" si="10"/>
        <v>1</v>
      </c>
      <c r="C13" s="1">
        <f>B13/$B$18</f>
        <v>0.56413129785498817</v>
      </c>
      <c r="E13" s="3">
        <f t="shared" si="11"/>
        <v>1.2340980408667956E-4</v>
      </c>
      <c r="F13" s="3">
        <f t="shared" si="2"/>
        <v>1.8315638888734179E-2</v>
      </c>
      <c r="G13" s="3">
        <f t="shared" si="2"/>
        <v>0.36787944117144233</v>
      </c>
      <c r="H13" s="3">
        <f t="shared" si="2"/>
        <v>1</v>
      </c>
      <c r="I13" s="3">
        <f t="shared" si="2"/>
        <v>0.36787944117144233</v>
      </c>
      <c r="J13" s="3">
        <f t="shared" si="2"/>
        <v>1.8315638888734179E-2</v>
      </c>
      <c r="K13" s="3">
        <f t="shared" si="2"/>
        <v>1.2340980408667956E-4</v>
      </c>
      <c r="M13" s="2">
        <f t="shared" si="3"/>
        <v>3.9274444651442582E-5</v>
      </c>
      <c r="N13" s="2">
        <f t="shared" si="4"/>
        <v>5.8288444027198858E-3</v>
      </c>
      <c r="O13" s="2">
        <f t="shared" si="5"/>
        <v>0.11707546947034604</v>
      </c>
      <c r="P13" s="2">
        <f t="shared" si="6"/>
        <v>0.31824412121955337</v>
      </c>
      <c r="Q13" s="2">
        <f t="shared" si="7"/>
        <v>0.11707546947034604</v>
      </c>
      <c r="R13" s="2">
        <f t="shared" si="8"/>
        <v>5.8288444027198858E-3</v>
      </c>
      <c r="S13" s="2">
        <f t="shared" si="9"/>
        <v>3.9274444651442582E-5</v>
      </c>
    </row>
    <row r="14" spans="1:19">
      <c r="A14" s="1">
        <f t="shared" si="12"/>
        <v>1</v>
      </c>
      <c r="B14" s="1">
        <f t="shared" si="10"/>
        <v>0.36787944117144233</v>
      </c>
      <c r="C14" s="1">
        <f>B14/$B$18</f>
        <v>0.20753230660221353</v>
      </c>
      <c r="E14" s="3">
        <f t="shared" si="11"/>
        <v>4.5399929762484854E-5</v>
      </c>
      <c r="F14" s="3">
        <f t="shared" si="2"/>
        <v>6.737946999085467E-3</v>
      </c>
      <c r="G14" s="3">
        <f t="shared" si="2"/>
        <v>0.1353352832366127</v>
      </c>
      <c r="H14" s="3">
        <f t="shared" si="2"/>
        <v>0.36787944117144233</v>
      </c>
      <c r="I14" s="3">
        <f t="shared" si="2"/>
        <v>0.1353352832366127</v>
      </c>
      <c r="J14" s="3">
        <f t="shared" si="2"/>
        <v>6.737946999085467E-3</v>
      </c>
      <c r="K14" s="3">
        <f t="shared" si="2"/>
        <v>4.5399929762484854E-5</v>
      </c>
      <c r="M14" s="2">
        <f t="shared" si="3"/>
        <v>1.4448260750691439E-5</v>
      </c>
      <c r="N14" s="2">
        <f t="shared" si="4"/>
        <v>2.1443120215478813E-3</v>
      </c>
      <c r="O14" s="2">
        <f t="shared" si="5"/>
        <v>4.3069658283635161E-2</v>
      </c>
      <c r="P14" s="2">
        <f t="shared" si="6"/>
        <v>0.11707546947034604</v>
      </c>
      <c r="Q14" s="2">
        <f t="shared" si="7"/>
        <v>4.3069658283635161E-2</v>
      </c>
      <c r="R14" s="2">
        <f t="shared" si="8"/>
        <v>2.1443120215478813E-3</v>
      </c>
      <c r="S14" s="2">
        <f t="shared" si="9"/>
        <v>1.4448260750691439E-5</v>
      </c>
    </row>
    <row r="15" spans="1:19">
      <c r="A15" s="1">
        <f t="shared" si="12"/>
        <v>2</v>
      </c>
      <c r="B15" s="1">
        <f t="shared" si="10"/>
        <v>1.8315638888734179E-2</v>
      </c>
      <c r="C15" s="1">
        <f>B15/$B$18</f>
        <v>1.0332425137344906E-2</v>
      </c>
      <c r="E15" s="3">
        <f t="shared" si="11"/>
        <v>2.2603294069810542E-6</v>
      </c>
      <c r="F15" s="3">
        <f t="shared" si="2"/>
        <v>3.354626279025118E-4</v>
      </c>
      <c r="G15" s="3">
        <f t="shared" si="2"/>
        <v>6.737946999085467E-3</v>
      </c>
      <c r="H15" s="3">
        <f t="shared" si="2"/>
        <v>1.8315638888734179E-2</v>
      </c>
      <c r="I15" s="3">
        <f t="shared" si="2"/>
        <v>6.737946999085467E-3</v>
      </c>
      <c r="J15" s="3">
        <f t="shared" si="2"/>
        <v>3.354626279025118E-4</v>
      </c>
      <c r="K15" s="3">
        <f t="shared" si="2"/>
        <v>2.2603294069810542E-6</v>
      </c>
      <c r="M15" s="2">
        <f t="shared" si="3"/>
        <v>7.1933654579139977E-7</v>
      </c>
      <c r="N15" s="2">
        <f t="shared" si="4"/>
        <v>1.0675900921883689E-4</v>
      </c>
      <c r="O15" s="2">
        <f t="shared" si="5"/>
        <v>2.1443120215478813E-3</v>
      </c>
      <c r="P15" s="2">
        <f t="shared" si="6"/>
        <v>5.8288444027198858E-3</v>
      </c>
      <c r="Q15" s="2">
        <f t="shared" si="7"/>
        <v>2.1443120215478813E-3</v>
      </c>
      <c r="R15" s="2">
        <f t="shared" si="8"/>
        <v>1.0675900921883689E-4</v>
      </c>
      <c r="S15" s="2">
        <f t="shared" si="9"/>
        <v>7.1933654579139977E-7</v>
      </c>
    </row>
    <row r="16" spans="1:19">
      <c r="A16" s="1">
        <f t="shared" si="12"/>
        <v>3</v>
      </c>
      <c r="B16" s="1">
        <f t="shared" si="10"/>
        <v>1.2340980408667956E-4</v>
      </c>
      <c r="C16" s="1">
        <f>B16/$B$18</f>
        <v>6.9619332947448365E-5</v>
      </c>
      <c r="E16" s="3">
        <f t="shared" si="11"/>
        <v>1.5229979744712632E-8</v>
      </c>
      <c r="F16" s="3">
        <f t="shared" si="2"/>
        <v>2.2603294069810542E-6</v>
      </c>
      <c r="G16" s="3">
        <f t="shared" si="2"/>
        <v>4.5399929762484854E-5</v>
      </c>
      <c r="H16" s="3">
        <f t="shared" si="2"/>
        <v>1.2340980408667956E-4</v>
      </c>
      <c r="I16" s="3">
        <f t="shared" si="2"/>
        <v>4.5399929762484854E-5</v>
      </c>
      <c r="J16" s="3">
        <f t="shared" si="2"/>
        <v>2.2603294069810542E-6</v>
      </c>
      <c r="K16" s="3">
        <f t="shared" si="2"/>
        <v>1.5229979744712632E-8</v>
      </c>
      <c r="M16" s="2">
        <f t="shared" si="3"/>
        <v>4.8468515200476694E-9</v>
      </c>
      <c r="N16" s="2">
        <f t="shared" si="4"/>
        <v>7.1933654579139977E-7</v>
      </c>
      <c r="O16" s="2">
        <f t="shared" si="5"/>
        <v>1.4448260750691439E-5</v>
      </c>
      <c r="P16" s="2">
        <f t="shared" si="6"/>
        <v>3.9274444651442582E-5</v>
      </c>
      <c r="Q16" s="2">
        <f t="shared" si="7"/>
        <v>1.4448260750691439E-5</v>
      </c>
      <c r="R16" s="2">
        <f t="shared" si="8"/>
        <v>7.1933654579139977E-7</v>
      </c>
      <c r="S16" s="2">
        <f t="shared" si="9"/>
        <v>4.8468515200476694E-9</v>
      </c>
    </row>
    <row r="18" spans="1:13">
      <c r="A18" t="s">
        <v>1</v>
      </c>
      <c r="B18">
        <f>SUM(B10:B16)</f>
        <v>1.7726369797285264</v>
      </c>
      <c r="C18">
        <f>SUM(C10:C16)</f>
        <v>1</v>
      </c>
      <c r="E18">
        <f>SUM(E10:K16)</f>
        <v>3.1422418619010726</v>
      </c>
      <c r="M18">
        <f>SUM(M10:S16)</f>
        <v>0.99999999999999978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</dc:creator>
  <cp:lastModifiedBy>qiu</cp:lastModifiedBy>
  <dcterms:created xsi:type="dcterms:W3CDTF">2011-02-23T11:14:13Z</dcterms:created>
  <dcterms:modified xsi:type="dcterms:W3CDTF">2011-02-23T11:34:30Z</dcterms:modified>
</cp:coreProperties>
</file>